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Income 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<sst xmlns="http://schemas.openxmlformats.org/spreadsheetml/2006/main" count="332" uniqueCount="321">
  <si>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</si>
  <si>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</si>
  <si>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</si>
  <si>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</si>
  <si>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</si>
  <si>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</si>
  <si>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</si>
  <si>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</si>
  <si>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</si>
  <si>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</si>
  <si>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</si>
  <si>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</si>
  <si>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</si>
  <si>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</si>
  <si>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</si>
  <si>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</si>
  <si>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</si>
  <si>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</si>
  <si>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</si>
  <si>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</si>
  <si>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</si>
  <si>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</si>
  <si>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</si>
  <si>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</si>
  <si>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</si>
  <si>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</si>
  <si>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</si>
  <si>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</si>
  <si>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</si>
  <si>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</si>
  <si>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</si>
  <si>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</si>
  <si>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</si>
  <si>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</si>
  <si>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</si>
  <si>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</si>
  <si>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</si>
  <si>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</si>
  <si>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</si>
  <si>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</si>
  <si>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</si>
  <si>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</si>
  <si>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</si>
  <si>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</si>
  <si>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</si>
  <si>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</si>
  <si>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</si>
  <si>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</si>
  <si>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</si>
  <si>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</si>
  <si>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</si>
  <si>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</si>
  <si>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</si>
  <si>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</si>
  <si>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</si>
  <si>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</si>
  <si>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</si>
  <si>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</si>
  <si>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</si>
  <si>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</si>
  <si>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</si>
  <si>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</si>
  <si>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</si>
  <si>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</si>
  <si>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</si>
  <si>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</si>
  <si>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</si>
  <si>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</si>
  <si>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</si>
  <si>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</si>
  <si>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</si>
  <si>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</si>
  <si>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</si>
  <si>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</si>
  <si>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</si>
  <si>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</si>
  <si>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</si>
  <si>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</si>
  <si>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</si>
  <si>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</si>
  <si>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</si>
  <si>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</si>
  <si>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</si>
  <si>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</si>
  <si>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</si>
  <si>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</si>
  <si>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</si>
  <si>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</si>
  <si>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</si>
  <si>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</si>
  <si>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</si>
  <si>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</si>
  <si>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</si>
  <si>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</si>
  <si>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</si>
  <si>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</si>
  <si>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</si>
  <si>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</si>
  <si>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</si>
  <si>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</si>
  <si>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</si>
  <si>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</si>
  <si>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</si>
  <si>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</si>
  <si>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</si>
  <si>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</si>
  <si>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</si>
  <si>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</si>
  <si>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</si>
  <si>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</si>
  <si>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</si>
  <si>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</si>
  <si>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</si>
  <si>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</si>
  <si>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</si>
  <si>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</si>
  <si>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</si>
  <si>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</si>
  <si>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</si>
  <si>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</si>
  <si>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</si>
  <si>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</si>
  <si>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</si>
  <si>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</si>
  <si>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</si>
  <si>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</si>
  <si>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</si>
  <si>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</si>
  <si>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</si>
  <si>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</si>
  <si>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</si>
  <si>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</si>
  <si>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</si>
  <si>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</si>
  <si>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</si>
  <si>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</si>
  <si>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</si>
  <si>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</si>
  <si>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</si>
  <si>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</si>
  <si>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</si>
  <si>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</si>
  <si>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</si>
  <si>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</si>
  <si>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</si>
  <si>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</si>
  <si>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</si>
  <si>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</si>
  <si>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</si>
  <si>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</si>
  <si>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</si>
  <si>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</si>
  <si>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</si>
  <si>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</si>
  <si>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</si>
  <si>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</si>
  <si>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</si>
  <si>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</si>
  <si>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</si>
  <si>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</si>
  <si>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</si>
  <si>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</si>
  <si>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</si>
  <si>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</si>
  <si>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</si>
  <si>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</si>
  <si>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</si>
  <si>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</si>
  <si>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</si>
  <si>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</si>
  <si>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</si>
  <si>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</si>
  <si>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</si>
  <si>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</si>
  <si>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</si>
  <si>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</si>
  <si>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</si>
  <si>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</si>
  <si>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</si>
  <si>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</si>
  <si>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</si>
  <si>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</si>
  <si>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</si>
  <si>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</si>
  <si>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</si>
  <si>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</si>
  <si>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</si>
  <si>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</si>
  <si>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</si>
  <si>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</si>
  <si>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</si>
  <si>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</si>
  <si>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</si>
  <si>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</si>
  <si>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</si>
  <si>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</si>
  <si>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</si>
  <si>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</si>
  <si>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</si>
  <si>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</si>
  <si>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</si>
  <si>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</si>
  <si>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</si>
  <si>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</si>
  <si>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</si>
  <si>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</si>
  <si>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</si>
  <si>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</si>
  <si>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</si>
  <si>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</si>
  <si>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</si>
  <si>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</si>
  <si>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</si>
  <si>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</si>
  <si>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</si>
  <si>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</si>
  <si>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</si>
  <si>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</si>
  <si>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</si>
  <si>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</si>
  <si>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</si>
  <si>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</si>
  <si>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</si>
  <si>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</si>
  <si>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</si>
  <si>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</si>
  <si>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</si>
  <si>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</si>
  <si>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</si>
  <si>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</si>
  <si>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</si>
  <si>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</si>
  <si>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</si>
  <si>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</si>
  <si>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</si>
  <si>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</si>
  <si>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</si>
  <si>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</si>
  <si>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</si>
  <si>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</si>
  <si>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</si>
  <si>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</si>
  <si>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</si>
  <si>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</si>
  <si>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RAILWAY CONSTRUCTION CORPORATION JOINT STOCK COMPANY(RCC)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</si>
  <si>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</si>
  <si>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</si>
  <si>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</si>
  <si>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</si>
  <si>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</si>
  <si>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</si>
  <si>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</si>
  <si>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</si>
  <si>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</si>
  <si>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</si>
  <si>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</si>
  <si>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</si>
  <si>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</si>
  <si>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</si>
  <si>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</si>
  <si>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</si>
  <si>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</si>
  <si>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</si>
  <si>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</si>
  <si>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</si>
  <si>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</si>
  <si>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</si>
  <si>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</si>
  <si>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</si>
  <si>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</si>
  <si>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</si>
  <si>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</si>
  <si>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</si>
  <si>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</si>
  <si>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</si>
  <si>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</si>
  <si>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</si>
  <si>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</si>
  <si>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</si>
  <si>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</si>
  <si>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</si>
  <si>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</si>
  <si>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</si>
  <si>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</si>
  <si>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</si>
  <si>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</si>
  <si>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</si>
  <si>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</si>
  <si>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</si>
  <si>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</si>
  <si>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</si>
  <si>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</si>
  <si>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</si>
  <si>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</si>
  <si>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</si>
  <si>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</si>
  <si>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</si>
  <si>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</si>
  <si>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</si>
  <si>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</si>
  <si>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</si>
  <si>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</si>
  <si>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</si>
  <si>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</si>
  <si>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</si>
  <si>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</si>
  <si>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</si>
  <si>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</si>
  <si>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</si>
  <si>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</si>
  <si>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</si>
  <si>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</si>
  <si>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</si>
  <si>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</si>
  <si>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</si>
  <si>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</si>
  <si>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</si>
  <si>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</si>
  <si>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</si>
  <si>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III.2019
</t>
  </si>
  <si>
    <t>INCOME STATEMENT (as of 30/09/2019)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</si>
</sst>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6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6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42" applyNumberFormat="1" applyFont="1" applyAlignment="1">
      <alignment/>
    </xf>
    <xf numFmtId="176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6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D131" sqref="D131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17" t="s">
        <v>0</v>
      </c>
      <c r="B1" s="18"/>
      <c r="C1" t="s">
        <v>1</v>
      </c>
    </row>
    <row r="2" spans="1:3" ht="12">
      <c r="A2" s="18" t="s">
        <v>2</v>
      </c>
      <c r="B2" s="18"/>
      <c r="C2" t="s">
        <v>3</v>
      </c>
    </row>
    <row r="3" spans="1:2" ht="12">
      <c r="A3" s="18" t="s">
        <v>4</v>
      </c>
      <c r="B3" s="18"/>
    </row>
    <row r="4" spans="3:4" ht="12">
      <c r="C4" s="18" t="s">
        <v>5</v>
      </c>
      <c r="D4" s="18"/>
    </row>
    <row r="5" spans="1:4" ht="19.5" customHeight="1">
      <c r="A5" s="19" t="s">
        <v>6</v>
      </c>
      <c r="B5" s="18"/>
      <c r="C5" s="18"/>
      <c r="D5" s="18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612397820832</v>
      </c>
      <c r="E10" s="5">
        <v>563428802352</v>
      </c>
    </row>
    <row r="11" spans="1:5" ht="12">
      <c r="A11" s="2" t="s">
        <v>15</v>
      </c>
      <c r="B11" s="4" t="s">
        <v>16</v>
      </c>
      <c r="C11" s="4"/>
      <c r="D11" s="5">
        <v>14312758702</v>
      </c>
      <c r="E11" s="5">
        <v>23756464317</v>
      </c>
    </row>
    <row r="12" spans="1:5" ht="12">
      <c r="A12" s="3" t="s">
        <v>17</v>
      </c>
      <c r="B12" s="4" t="s">
        <v>18</v>
      </c>
      <c r="C12" s="4"/>
      <c r="D12" s="5">
        <v>11014430267</v>
      </c>
      <c r="E12" s="5">
        <v>21976571673</v>
      </c>
    </row>
    <row r="13" spans="1:5" ht="12">
      <c r="A13" s="3" t="s">
        <v>19</v>
      </c>
      <c r="B13" s="4" t="s">
        <v>20</v>
      </c>
      <c r="C13" s="4"/>
      <c r="D13" s="5">
        <v>3298328435</v>
      </c>
      <c r="E13" s="5">
        <v>1779892644</v>
      </c>
    </row>
    <row r="14" spans="1:5" ht="12">
      <c r="A14" s="2" t="s">
        <v>21</v>
      </c>
      <c r="B14" s="4" t="s">
        <v>22</v>
      </c>
      <c r="C14" s="4"/>
      <c r="D14" s="5">
        <v>500000000</v>
      </c>
      <c r="E14" s="5">
        <v>395999474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500000000</v>
      </c>
      <c r="E17" s="5">
        <v>395999474</v>
      </c>
    </row>
    <row r="18" spans="1:5" ht="12">
      <c r="A18" s="2" t="s">
        <v>29</v>
      </c>
      <c r="B18" s="4" t="s">
        <v>30</v>
      </c>
      <c r="C18" s="4"/>
      <c r="D18" s="5">
        <v>182945366996</v>
      </c>
      <c r="E18" s="5">
        <v>167597897106</v>
      </c>
    </row>
    <row r="19" spans="1:5" ht="12">
      <c r="A19" s="3" t="s">
        <v>31</v>
      </c>
      <c r="B19" s="4" t="s">
        <v>32</v>
      </c>
      <c r="C19" s="4"/>
      <c r="D19" s="5">
        <v>161550429728</v>
      </c>
      <c r="E19" s="5">
        <v>151196228533</v>
      </c>
    </row>
    <row r="20" spans="1:5" ht="12">
      <c r="A20" s="3" t="s">
        <v>33</v>
      </c>
      <c r="B20" s="4" t="s">
        <v>34</v>
      </c>
      <c r="C20" s="4"/>
      <c r="D20" s="5">
        <v>17364585655</v>
      </c>
      <c r="E20" s="5">
        <v>16500673929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0</v>
      </c>
      <c r="E23" s="5">
        <v>0</v>
      </c>
    </row>
    <row r="24" spans="1:5" ht="12">
      <c r="A24" s="3" t="s">
        <v>41</v>
      </c>
      <c r="B24" s="4" t="s">
        <v>42</v>
      </c>
      <c r="C24" s="4"/>
      <c r="D24" s="5">
        <v>20553197340</v>
      </c>
      <c r="E24" s="5">
        <v>18365184844</v>
      </c>
    </row>
    <row r="25" spans="1:5" ht="12">
      <c r="A25" s="3" t="s">
        <v>43</v>
      </c>
      <c r="B25" s="4" t="s">
        <v>44</v>
      </c>
      <c r="C25" s="4"/>
      <c r="D25" s="5">
        <v>-17866885899</v>
      </c>
      <c r="E25" s="5">
        <v>-19808230372</v>
      </c>
    </row>
    <row r="26" spans="1:5" ht="12">
      <c r="A26" s="3" t="s">
        <v>45</v>
      </c>
      <c r="B26" s="4" t="s">
        <v>46</v>
      </c>
      <c r="C26" s="4"/>
      <c r="D26" s="5">
        <v>1344040172</v>
      </c>
      <c r="E26" s="5">
        <v>1344040172</v>
      </c>
    </row>
    <row r="27" spans="1:5" ht="12">
      <c r="A27" s="2" t="s">
        <v>47</v>
      </c>
      <c r="B27" s="4" t="s">
        <v>48</v>
      </c>
      <c r="C27" s="4"/>
      <c r="D27" s="5">
        <v>387606473362</v>
      </c>
      <c r="E27" s="5">
        <v>339894192841</v>
      </c>
    </row>
    <row r="28" spans="1:5" ht="12">
      <c r="A28" s="3" t="s">
        <v>49</v>
      </c>
      <c r="B28" s="4" t="s">
        <v>50</v>
      </c>
      <c r="C28" s="4"/>
      <c r="D28" s="5">
        <v>387606473362</v>
      </c>
      <c r="E28" s="5">
        <v>339894192841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27033221772</v>
      </c>
      <c r="E30" s="5">
        <v>31784248614</v>
      </c>
    </row>
    <row r="31" spans="1:5" ht="12">
      <c r="A31" s="3" t="s">
        <v>55</v>
      </c>
      <c r="B31" s="4" t="s">
        <v>56</v>
      </c>
      <c r="C31" s="4"/>
      <c r="D31" s="5">
        <v>1948763262</v>
      </c>
      <c r="E31" s="5">
        <v>1363716433</v>
      </c>
    </row>
    <row r="32" spans="1:5" ht="12">
      <c r="A32" s="3" t="s">
        <v>57</v>
      </c>
      <c r="B32" s="4" t="s">
        <v>58</v>
      </c>
      <c r="C32" s="4"/>
      <c r="D32" s="5">
        <v>24208371046</v>
      </c>
      <c r="E32" s="5">
        <v>29681536095</v>
      </c>
    </row>
    <row r="33" spans="1:5" ht="12">
      <c r="A33" s="3" t="s">
        <v>59</v>
      </c>
      <c r="B33" s="4" t="s">
        <v>60</v>
      </c>
      <c r="C33" s="4"/>
      <c r="D33" s="5">
        <v>876087464</v>
      </c>
      <c r="E33" s="5">
        <v>738996086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194653533808</v>
      </c>
      <c r="E36" s="5">
        <v>309874346494</v>
      </c>
    </row>
    <row r="37" spans="1:5" ht="12">
      <c r="A37" s="2" t="s">
        <v>67</v>
      </c>
      <c r="B37" s="4" t="s">
        <v>68</v>
      </c>
      <c r="C37" s="4"/>
      <c r="D37" s="5">
        <v>2665751086</v>
      </c>
      <c r="E37" s="5">
        <v>5218890552</v>
      </c>
    </row>
    <row r="38" spans="1:5" ht="12">
      <c r="A38" s="3" t="s">
        <v>69</v>
      </c>
      <c r="B38" s="4" t="s">
        <v>70</v>
      </c>
      <c r="C38" s="4"/>
      <c r="D38" s="5">
        <v>39799497</v>
      </c>
      <c r="E38" s="5">
        <v>39799497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6148681064</v>
      </c>
      <c r="E43" s="5">
        <v>8701820530</v>
      </c>
    </row>
    <row r="44" spans="1:5" ht="12">
      <c r="A44" s="3" t="s">
        <v>81</v>
      </c>
      <c r="B44" s="4" t="s">
        <v>82</v>
      </c>
      <c r="C44" s="4"/>
      <c r="D44" s="5">
        <v>-3522729475</v>
      </c>
      <c r="E44" s="5">
        <v>-3522729475</v>
      </c>
    </row>
    <row r="45" spans="1:5" ht="12">
      <c r="A45" s="2" t="s">
        <v>83</v>
      </c>
      <c r="B45" s="4" t="s">
        <v>84</v>
      </c>
      <c r="C45" s="4"/>
      <c r="D45" s="5">
        <v>172579009380</v>
      </c>
      <c r="E45" s="5">
        <v>281542065667</v>
      </c>
    </row>
    <row r="46" spans="1:5" ht="12">
      <c r="A46" s="2" t="s">
        <v>85</v>
      </c>
      <c r="B46" s="4" t="s">
        <v>86</v>
      </c>
      <c r="C46" s="4"/>
      <c r="D46" s="5">
        <v>167298530095</v>
      </c>
      <c r="E46" s="5">
        <v>276121978481</v>
      </c>
    </row>
    <row r="47" spans="1:5" ht="12">
      <c r="A47" s="3" t="s">
        <v>87</v>
      </c>
      <c r="B47" s="4" t="s">
        <v>88</v>
      </c>
      <c r="C47" s="4"/>
      <c r="D47" s="5">
        <v>445433084594</v>
      </c>
      <c r="E47" s="5">
        <v>560129225621</v>
      </c>
    </row>
    <row r="48" spans="1:5" ht="12">
      <c r="A48" s="3" t="s">
        <v>89</v>
      </c>
      <c r="B48" s="4" t="s">
        <v>90</v>
      </c>
      <c r="C48" s="4"/>
      <c r="D48" s="5">
        <v>-278134554499</v>
      </c>
      <c r="E48" s="5">
        <v>-284007247140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5280479285</v>
      </c>
      <c r="E52" s="5">
        <v>5420087186</v>
      </c>
    </row>
    <row r="53" spans="1:5" ht="12">
      <c r="A53" s="3" t="s">
        <v>87</v>
      </c>
      <c r="B53" s="4" t="s">
        <v>98</v>
      </c>
      <c r="C53" s="4"/>
      <c r="D53" s="5">
        <v>6285812900</v>
      </c>
      <c r="E53" s="5">
        <v>6285812900</v>
      </c>
    </row>
    <row r="54" spans="1:5" ht="12">
      <c r="A54" s="3" t="s">
        <v>99</v>
      </c>
      <c r="B54" s="4" t="s">
        <v>100</v>
      </c>
      <c r="C54" s="4"/>
      <c r="D54" s="5">
        <v>-1005333615</v>
      </c>
      <c r="E54" s="5">
        <v>-865725714</v>
      </c>
    </row>
    <row r="55" spans="1:5" ht="12">
      <c r="A55" s="2" t="s">
        <v>101</v>
      </c>
      <c r="B55" s="4" t="s">
        <v>102</v>
      </c>
      <c r="C55" s="4"/>
      <c r="D55" s="5">
        <v>3501370762</v>
      </c>
      <c r="E55" s="5">
        <v>3573812914</v>
      </c>
    </row>
    <row r="56" spans="1:5" ht="12">
      <c r="A56" s="3" t="s">
        <v>87</v>
      </c>
      <c r="B56" s="4" t="s">
        <v>103</v>
      </c>
      <c r="C56" s="4"/>
      <c r="D56" s="5">
        <v>5686065091</v>
      </c>
      <c r="E56" s="5">
        <v>5686065091</v>
      </c>
    </row>
    <row r="57" spans="1:5" ht="12">
      <c r="A57" s="3" t="s">
        <v>104</v>
      </c>
      <c r="B57" s="4" t="s">
        <v>105</v>
      </c>
      <c r="C57" s="4"/>
      <c r="D57" s="5">
        <v>-2184694329</v>
      </c>
      <c r="E57" s="5">
        <v>-2112252177</v>
      </c>
    </row>
    <row r="58" spans="1:5" ht="12">
      <c r="A58" s="2" t="s">
        <v>106</v>
      </c>
      <c r="B58" s="4" t="s">
        <v>107</v>
      </c>
      <c r="C58" s="4"/>
      <c r="D58" s="5">
        <v>5019277990</v>
      </c>
      <c r="E58" s="5">
        <v>5801277990</v>
      </c>
    </row>
    <row r="59" spans="1:5" ht="12">
      <c r="A59" s="3" t="s">
        <v>108</v>
      </c>
      <c r="B59" s="4" t="s">
        <v>109</v>
      </c>
      <c r="C59" s="4"/>
      <c r="D59" s="5">
        <v>2953781750</v>
      </c>
      <c r="E59" s="5">
        <v>2953781750</v>
      </c>
    </row>
    <row r="60" spans="1:5" ht="12">
      <c r="A60" s="3" t="s">
        <v>110</v>
      </c>
      <c r="B60" s="4" t="s">
        <v>111</v>
      </c>
      <c r="C60" s="4"/>
      <c r="D60" s="5">
        <v>2065496240</v>
      </c>
      <c r="E60" s="5">
        <v>2847496240</v>
      </c>
    </row>
    <row r="61" spans="1:5" ht="12">
      <c r="A61" s="2" t="s">
        <v>112</v>
      </c>
      <c r="B61" s="4" t="s">
        <v>113</v>
      </c>
      <c r="C61" s="4"/>
      <c r="D61" s="5">
        <v>100000000</v>
      </c>
      <c r="E61" s="5">
        <v>100000000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0</v>
      </c>
      <c r="E63" s="5">
        <v>0</v>
      </c>
    </row>
    <row r="64" spans="1:5" ht="12">
      <c r="A64" s="3" t="s">
        <v>118</v>
      </c>
      <c r="B64" s="4" t="s">
        <v>119</v>
      </c>
      <c r="C64" s="4"/>
      <c r="D64" s="5">
        <v>100000000</v>
      </c>
      <c r="E64" s="5">
        <v>100000000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10788724590</v>
      </c>
      <c r="E67" s="5">
        <v>13638299371</v>
      </c>
    </row>
    <row r="68" spans="1:5" ht="12">
      <c r="A68" s="3" t="s">
        <v>125</v>
      </c>
      <c r="B68" s="4" t="s">
        <v>126</v>
      </c>
      <c r="C68" s="4"/>
      <c r="D68" s="5">
        <v>10788724590</v>
      </c>
      <c r="E68" s="5">
        <v>13544578371</v>
      </c>
    </row>
    <row r="69" spans="1:5" ht="12">
      <c r="A69" s="3" t="s">
        <v>127</v>
      </c>
      <c r="B69" s="4" t="s">
        <v>128</v>
      </c>
      <c r="C69" s="4"/>
      <c r="D69" s="5"/>
      <c r="E69" s="5">
        <v>93721000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/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807051354640</v>
      </c>
      <c r="E73" s="5">
        <v>873303148846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541435164736</v>
      </c>
      <c r="E75" s="5">
        <v>584968615496</v>
      </c>
    </row>
    <row r="76" spans="1:5" ht="12">
      <c r="A76" s="2" t="s">
        <v>140</v>
      </c>
      <c r="B76" s="4" t="s">
        <v>141</v>
      </c>
      <c r="C76" s="4"/>
      <c r="D76" s="5">
        <v>517486542749</v>
      </c>
      <c r="E76" s="5">
        <v>522876200908</v>
      </c>
    </row>
    <row r="77" spans="1:5" ht="12">
      <c r="A77" s="3" t="s">
        <v>142</v>
      </c>
      <c r="B77" s="4" t="s">
        <v>143</v>
      </c>
      <c r="C77" s="4"/>
      <c r="D77" s="5">
        <v>121708782687</v>
      </c>
      <c r="E77" s="5">
        <v>137421897220</v>
      </c>
    </row>
    <row r="78" spans="1:5" ht="12">
      <c r="A78" s="3" t="s">
        <v>144</v>
      </c>
      <c r="B78" s="4" t="s">
        <v>145</v>
      </c>
      <c r="C78" s="4"/>
      <c r="D78" s="5">
        <v>52124218938</v>
      </c>
      <c r="E78" s="5">
        <v>53549070329</v>
      </c>
    </row>
    <row r="79" spans="1:5" ht="12">
      <c r="A79" s="3" t="s">
        <v>146</v>
      </c>
      <c r="B79" s="4" t="s">
        <v>147</v>
      </c>
      <c r="C79" s="4"/>
      <c r="D79" s="5">
        <v>8246273736</v>
      </c>
      <c r="E79" s="5">
        <v>10218523662</v>
      </c>
    </row>
    <row r="80" spans="1:5" ht="12">
      <c r="A80" s="3" t="s">
        <v>148</v>
      </c>
      <c r="B80" s="4" t="s">
        <v>149</v>
      </c>
      <c r="C80" s="4"/>
      <c r="D80" s="5">
        <v>11260872016</v>
      </c>
      <c r="E80" s="5">
        <v>12343028036</v>
      </c>
    </row>
    <row r="81" spans="1:5" ht="12">
      <c r="A81" s="3" t="s">
        <v>150</v>
      </c>
      <c r="B81" s="4" t="s">
        <v>151</v>
      </c>
      <c r="C81" s="4"/>
      <c r="D81" s="5">
        <v>6285425815</v>
      </c>
      <c r="E81" s="5">
        <v>6623992948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0</v>
      </c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60913575595</v>
      </c>
      <c r="E85" s="5">
        <v>48099858259</v>
      </c>
    </row>
    <row r="86" spans="1:5" ht="12">
      <c r="A86" s="3" t="s">
        <v>160</v>
      </c>
      <c r="B86" s="4" t="s">
        <v>161</v>
      </c>
      <c r="C86" s="4"/>
      <c r="D86" s="5">
        <v>256260673152</v>
      </c>
      <c r="E86" s="5">
        <v>253175553661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686720810</v>
      </c>
      <c r="E88" s="5">
        <v>1444276793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23948621987</v>
      </c>
      <c r="E91" s="5">
        <v>62092414588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/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18318181818</v>
      </c>
      <c r="E97" s="5">
        <v>20363639576</v>
      </c>
    </row>
    <row r="98" spans="1:5" ht="12">
      <c r="A98" s="3" t="s">
        <v>184</v>
      </c>
      <c r="B98" s="4" t="s">
        <v>185</v>
      </c>
      <c r="C98" s="4"/>
      <c r="D98" s="5">
        <v>1223000000</v>
      </c>
      <c r="E98" s="5">
        <v>1340000000</v>
      </c>
    </row>
    <row r="99" spans="1:5" ht="12">
      <c r="A99" s="3" t="s">
        <v>186</v>
      </c>
      <c r="B99" s="4" t="s">
        <v>187</v>
      </c>
      <c r="C99" s="4"/>
      <c r="D99" s="5">
        <v>4407440169</v>
      </c>
      <c r="E99" s="5">
        <v>40388775012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265616189904</v>
      </c>
      <c r="E105" s="5">
        <v>288334533350</v>
      </c>
    </row>
    <row r="106" spans="1:5" ht="12">
      <c r="A106" s="2" t="s">
        <v>200</v>
      </c>
      <c r="B106" s="4" t="s">
        <v>201</v>
      </c>
      <c r="C106" s="4"/>
      <c r="D106" s="5">
        <v>265616189904</v>
      </c>
      <c r="E106" s="5">
        <v>288334533350</v>
      </c>
    </row>
    <row r="107" spans="1:5" ht="12">
      <c r="A107" s="2" t="s">
        <v>202</v>
      </c>
      <c r="B107" s="4" t="s">
        <v>203</v>
      </c>
      <c r="C107" s="4"/>
      <c r="D107" s="5">
        <v>154573830000</v>
      </c>
      <c r="E107" s="5">
        <v>154573830000</v>
      </c>
    </row>
    <row r="108" spans="1:5" ht="12">
      <c r="A108" s="3" t="s">
        <v>204</v>
      </c>
      <c r="B108" s="4" t="s">
        <v>205</v>
      </c>
      <c r="C108" s="4"/>
      <c r="D108" s="5">
        <v>154573830000</v>
      </c>
      <c r="E108" s="5">
        <v>154573830000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25766666079</v>
      </c>
      <c r="E110" s="5">
        <v>25766666079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1296421018</v>
      </c>
      <c r="E112" s="5">
        <v>1296421018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137815964647</v>
      </c>
      <c r="E116" s="5">
        <v>137815964647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-121748935078</v>
      </c>
      <c r="E119" s="5">
        <v>-104807878594</v>
      </c>
    </row>
    <row r="120" spans="1:5" ht="12">
      <c r="A120" s="3" t="s">
        <v>228</v>
      </c>
      <c r="B120" s="4" t="s">
        <v>229</v>
      </c>
      <c r="C120" s="4"/>
      <c r="D120" s="5">
        <v>-104695278422</v>
      </c>
      <c r="E120" s="5">
        <v>-17560489030</v>
      </c>
    </row>
    <row r="121" spans="1:5" ht="12">
      <c r="A121" s="3" t="s">
        <v>230</v>
      </c>
      <c r="B121" s="4" t="s">
        <v>231</v>
      </c>
      <c r="C121" s="4"/>
      <c r="D121" s="5">
        <v>-17053656656</v>
      </c>
      <c r="E121" s="5">
        <v>-87247389564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67912243239</v>
      </c>
      <c r="E123" s="5">
        <v>73689530200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807051354640</v>
      </c>
      <c r="E127" s="5">
        <v>873303148846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F41" sqref="F41"/>
    </sheetView>
  </sheetViews>
  <sheetFormatPr defaultColWidth="9.140625" defaultRowHeight="12"/>
  <cols>
    <col min="1" max="1" width="0" style="0" hidden="1" customWidth="1"/>
    <col min="2" max="2" width="36.57421875" style="0" customWidth="1"/>
    <col min="3" max="3" width="9.140625" style="0" hidden="1" customWidth="1"/>
    <col min="4" max="4" width="22.8515625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70988584884</v>
      </c>
      <c r="F9" s="14">
        <v>86513259770</v>
      </c>
      <c r="G9" s="14">
        <v>185857565261</v>
      </c>
      <c r="H9" s="14">
        <v>325019798216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/>
      <c r="F10" s="14">
        <v>3568455</v>
      </c>
      <c r="G10" s="14"/>
      <c r="H10" s="14">
        <v>19501711</v>
      </c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70988584884</v>
      </c>
      <c r="F11" s="16">
        <f>F9-F10</f>
        <v>86509691315</v>
      </c>
      <c r="G11" s="16">
        <f>G9-G10</f>
        <v>185857565261</v>
      </c>
      <c r="H11" s="16">
        <f>H9-H10</f>
        <v>325000296505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54333527171</v>
      </c>
      <c r="F12" s="14">
        <v>53173815460</v>
      </c>
      <c r="G12" s="14">
        <v>166978845152</v>
      </c>
      <c r="H12" s="14">
        <v>327089141831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16655057713</v>
      </c>
      <c r="F13" s="16">
        <f>F11-F12</f>
        <v>33335875855</v>
      </c>
      <c r="G13" s="16">
        <f>G11-G12</f>
        <v>18878720109</v>
      </c>
      <c r="H13" s="16">
        <f>H11-H12</f>
        <v>-2088845326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63733236</v>
      </c>
      <c r="F14" s="14">
        <v>908803078</v>
      </c>
      <c r="G14" s="14">
        <v>123883304</v>
      </c>
      <c r="H14" s="14">
        <v>11074155362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5400833404</v>
      </c>
      <c r="F15" s="14">
        <v>7734007600</v>
      </c>
      <c r="G15" s="14">
        <v>17616268639</v>
      </c>
      <c r="H15" s="14">
        <v>23421737827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>
        <v>5397654455</v>
      </c>
      <c r="F16" s="14">
        <v>7387682600</v>
      </c>
      <c r="G16" s="14">
        <v>17297407389</v>
      </c>
      <c r="H16" s="14">
        <v>22956934932</v>
      </c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>
        <v>181052365</v>
      </c>
      <c r="F18" s="14">
        <v>543212378</v>
      </c>
      <c r="G18" s="14">
        <v>441415354</v>
      </c>
      <c r="H18" s="14">
        <v>2453556740</v>
      </c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11987203710</v>
      </c>
      <c r="F19" s="14">
        <v>16556698342</v>
      </c>
      <c r="G19" s="14">
        <v>42113255270</v>
      </c>
      <c r="H19" s="14">
        <v>49357633292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-850298530</v>
      </c>
      <c r="F20" s="16">
        <f>F13+F14-F15+F17-F18-F19</f>
        <v>9410760613</v>
      </c>
      <c r="G20" s="16">
        <f>G13+G14-G15+G17-G18-G19</f>
        <v>-41168335850</v>
      </c>
      <c r="H20" s="16">
        <f>H13+H14-H15+H17-H18-H19</f>
        <v>-66247617823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31337538739</v>
      </c>
      <c r="F21" s="14">
        <v>572213872</v>
      </c>
      <c r="G21" s="14">
        <v>36831969525</v>
      </c>
      <c r="H21" s="14">
        <v>1543902909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14116290918</v>
      </c>
      <c r="F22" s="14">
        <v>582900444</v>
      </c>
      <c r="G22" s="14">
        <v>17177710849</v>
      </c>
      <c r="H22" s="14">
        <v>2022615336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17221247821</v>
      </c>
      <c r="F23" s="16">
        <f>F21-F22</f>
        <v>-10686572</v>
      </c>
      <c r="G23" s="16">
        <f>G21-G22</f>
        <v>19654258676</v>
      </c>
      <c r="H23" s="16">
        <f>H21-H22</f>
        <v>-478712427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E20+E23</f>
        <v>16370949291</v>
      </c>
      <c r="F24" s="16">
        <f>F20+F23</f>
        <v>9400074041</v>
      </c>
      <c r="G24" s="16">
        <f>G20+G23</f>
        <v>-21514077174</v>
      </c>
      <c r="H24" s="16">
        <f>H20+H23</f>
        <v>-66726330250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>
        <v>187767190</v>
      </c>
      <c r="F25" s="14">
        <v>320585051</v>
      </c>
      <c r="G25" s="14">
        <v>648982679</v>
      </c>
      <c r="H25" s="14">
        <v>659469891</v>
      </c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/>
      <c r="F26" s="14">
        <v>-426336704</v>
      </c>
      <c r="G26" s="14">
        <v>51620925</v>
      </c>
      <c r="H26" s="14">
        <v>-1036633687</v>
      </c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16183182101</v>
      </c>
      <c r="F27" s="16">
        <f>F24-F25-F26</f>
        <v>9505825694</v>
      </c>
      <c r="G27" s="16">
        <f>G24-G25-G26</f>
        <v>-22214680778</v>
      </c>
      <c r="H27" s="16">
        <f>H24-H25-H26</f>
        <v>-66349166454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>
        <v>12127289520</v>
      </c>
      <c r="F28" s="14">
        <v>7928408140</v>
      </c>
      <c r="G28" s="14">
        <v>-17053656656</v>
      </c>
      <c r="H28" s="14">
        <v>-46473854022</v>
      </c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>
        <v>4055892581</v>
      </c>
      <c r="F29" s="14">
        <v>1577417554</v>
      </c>
      <c r="G29" s="14">
        <v>-5161024122</v>
      </c>
      <c r="H29" s="14">
        <v>-19855312432</v>
      </c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/>
      <c r="F30" s="14"/>
      <c r="G30" s="14"/>
      <c r="H30" s="14"/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>
        <v>-1103</v>
      </c>
      <c r="H31" s="14">
        <v>-3007</v>
      </c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2019-05-22T08:02:44Z</dcterms:created>
  <dcterms:modified xsi:type="dcterms:W3CDTF">2019-11-08T03:05:11Z</dcterms:modified>
  <cp:category/>
  <cp:version/>
  <cp:contentType/>
  <cp:contentStatus/>
</cp:coreProperties>
</file>